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376" windowHeight="1227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8" i="1"/>
  <c r="I20" s="1"/>
  <c r="O18"/>
  <c r="O20" s="1"/>
  <c r="H18"/>
  <c r="H20" s="1"/>
  <c r="G18"/>
  <c r="F18"/>
  <c r="D18"/>
  <c r="D20" s="1"/>
  <c r="E18"/>
  <c r="E20" s="1"/>
  <c r="G20"/>
  <c r="F20"/>
  <c r="C18" l="1"/>
  <c r="C20" s="1"/>
  <c r="J18" l="1"/>
  <c r="J20" s="1"/>
  <c r="Q18"/>
  <c r="Q20" s="1"/>
  <c r="S18"/>
  <c r="S20" s="1"/>
  <c r="R18"/>
  <c r="R20" s="1"/>
  <c r="K18"/>
  <c r="K20" s="1"/>
  <c r="P18"/>
  <c r="P20" s="1"/>
  <c r="N18"/>
  <c r="N20" s="1"/>
  <c r="M18"/>
  <c r="M20" s="1"/>
  <c r="L18"/>
  <c r="L20" s="1"/>
  <c r="U20" l="1"/>
</calcChain>
</file>

<file path=xl/sharedStrings.xml><?xml version="1.0" encoding="utf-8"?>
<sst xmlns="http://schemas.openxmlformats.org/spreadsheetml/2006/main" count="51" uniqueCount="48">
  <si>
    <t>МЕНЮ-ТРЕБОВАНИЕ</t>
  </si>
  <si>
    <t>на выдачу продуктов питания</t>
  </si>
  <si>
    <t>Наименование икод продуктов</t>
  </si>
  <si>
    <t>Количество продуктов питания, подлежащих заклатке на одного человека</t>
  </si>
  <si>
    <t xml:space="preserve">Цена </t>
  </si>
  <si>
    <t>На сумму</t>
  </si>
  <si>
    <t xml:space="preserve">    УТВЕРЖДЕНА МИН. ФИНН. СССР В 1989 ГОДУ</t>
  </si>
  <si>
    <t xml:space="preserve"> УТВЕРЖДАЮ:</t>
  </si>
  <si>
    <t>хлеб</t>
  </si>
  <si>
    <t>ОБЩАЯ СУММА</t>
  </si>
  <si>
    <t xml:space="preserve"> Врач (диетсестра) _____________________      _______________________________</t>
  </si>
  <si>
    <t>Ф.И.О.</t>
  </si>
  <si>
    <t>Руководитель учреждения ______________________________________________</t>
  </si>
  <si>
    <t>Соль</t>
  </si>
  <si>
    <t>Хлеб</t>
  </si>
  <si>
    <t>Сахар</t>
  </si>
  <si>
    <t xml:space="preserve">                                     Подпись</t>
  </si>
  <si>
    <t xml:space="preserve">                                         Подпись</t>
  </si>
  <si>
    <t>___________________________________________________________</t>
  </si>
  <si>
    <t>Итого к выдаче на общее число давольствующихся (гр.)</t>
  </si>
  <si>
    <t>Рис</t>
  </si>
  <si>
    <t>Лук</t>
  </si>
  <si>
    <t>Мар  ковь</t>
  </si>
  <si>
    <t>Итого на 1 человека</t>
  </si>
  <si>
    <t xml:space="preserve"> </t>
  </si>
  <si>
    <t xml:space="preserve">    Подпись</t>
  </si>
  <si>
    <t>Масло раст.</t>
  </si>
  <si>
    <r>
      <t xml:space="preserve">Повар ____________________        </t>
    </r>
    <r>
      <rPr>
        <u/>
        <sz val="16"/>
        <color theme="1"/>
        <rFont val="Calibri"/>
        <family val="2"/>
        <charset val="204"/>
        <scheme val="minor"/>
      </rPr>
      <t xml:space="preserve">   Магомедбегова Кавсарат М.</t>
    </r>
  </si>
  <si>
    <r>
      <t xml:space="preserve">Выдал кладовщик _____________________          </t>
    </r>
    <r>
      <rPr>
        <u/>
        <sz val="16"/>
        <color theme="1"/>
        <rFont val="Calibri"/>
        <family val="2"/>
        <charset val="204"/>
        <scheme val="minor"/>
      </rPr>
      <t>Якубова Патимат Я.</t>
    </r>
  </si>
  <si>
    <r>
      <t xml:space="preserve">Бухгалтер __________________        </t>
    </r>
    <r>
      <rPr>
        <u/>
        <sz val="16"/>
        <color theme="1"/>
        <rFont val="Calibri"/>
        <family val="2"/>
        <charset val="204"/>
        <scheme val="minor"/>
      </rPr>
      <t xml:space="preserve"> Магомедбегов Камиль У.</t>
    </r>
  </si>
  <si>
    <t>на  "_____" ___________________ 2020 года</t>
  </si>
  <si>
    <t>Борщ из свежей капусты с картофелем</t>
  </si>
  <si>
    <t>Плов из птицы</t>
  </si>
  <si>
    <t>Мясо (птица)</t>
  </si>
  <si>
    <t>Картошка</t>
  </si>
  <si>
    <t>Капуста</t>
  </si>
  <si>
    <t>Томатная паста</t>
  </si>
  <si>
    <t>Мясо (говядина)</t>
  </si>
  <si>
    <t>Чеснок</t>
  </si>
  <si>
    <t>Свекла</t>
  </si>
  <si>
    <t>Памидоры свежие</t>
  </si>
  <si>
    <t>Помидоры</t>
  </si>
  <si>
    <t>Кисель</t>
  </si>
  <si>
    <t>ОБЕД</t>
  </si>
  <si>
    <t>Болгарский перец</t>
  </si>
  <si>
    <t xml:space="preserve">   </t>
  </si>
  <si>
    <t>Подпись</t>
  </si>
  <si>
    <t>Кисель из смеси сухофруктов</t>
  </si>
</sst>
</file>

<file path=xl/styles.xml><?xml version="1.0" encoding="utf-8"?>
<styleSheet xmlns="http://schemas.openxmlformats.org/spreadsheetml/2006/main">
  <numFmts count="1"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u/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 applyAlignment="1"/>
    <xf numFmtId="0" fontId="1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Border="1" applyAlignment="1">
      <alignment horizontal="center" vertical="top"/>
    </xf>
    <xf numFmtId="165" fontId="3" fillId="0" borderId="8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4"/>
  <sheetViews>
    <sheetView tabSelected="1" zoomScale="70" zoomScaleNormal="70" workbookViewId="0">
      <selection activeCell="Q5" sqref="Q5"/>
    </sheetView>
  </sheetViews>
  <sheetFormatPr defaultRowHeight="14.4"/>
  <cols>
    <col min="1" max="1" width="8.33203125" customWidth="1"/>
    <col min="2" max="2" width="64.44140625" customWidth="1"/>
    <col min="3" max="3" width="9.77734375" customWidth="1"/>
    <col min="4" max="4" width="9.5546875" customWidth="1"/>
    <col min="5" max="5" width="8.6640625" customWidth="1"/>
    <col min="6" max="6" width="7.21875" customWidth="1"/>
    <col min="7" max="7" width="6.88671875" customWidth="1"/>
    <col min="8" max="8" width="8.6640625" customWidth="1"/>
    <col min="9" max="9" width="7.5546875" customWidth="1"/>
    <col min="10" max="10" width="7.88671875" customWidth="1"/>
    <col min="20" max="20" width="7.6640625" customWidth="1"/>
    <col min="21" max="21" width="10.33203125" customWidth="1"/>
  </cols>
  <sheetData>
    <row r="1" spans="1:21" ht="21">
      <c r="D1" s="39"/>
      <c r="E1" s="39"/>
      <c r="F1" s="39"/>
      <c r="G1" s="39"/>
      <c r="H1" s="39"/>
      <c r="I1" s="39"/>
      <c r="J1" s="18" t="s">
        <v>0</v>
      </c>
      <c r="K1" s="18"/>
      <c r="L1" s="18"/>
      <c r="M1" s="18"/>
      <c r="N1" s="18"/>
      <c r="O1" s="18"/>
      <c r="P1" s="18"/>
      <c r="Q1" s="18"/>
      <c r="R1" s="18"/>
      <c r="S1" s="6"/>
      <c r="T1" s="3"/>
    </row>
    <row r="2" spans="1:21" ht="21">
      <c r="D2" s="39"/>
      <c r="E2" s="39"/>
      <c r="F2" s="39"/>
      <c r="G2" s="39"/>
      <c r="H2" s="39"/>
      <c r="I2" s="39"/>
      <c r="J2" s="19" t="s">
        <v>1</v>
      </c>
      <c r="K2" s="19"/>
      <c r="L2" s="19"/>
      <c r="M2" s="19"/>
      <c r="N2" s="19"/>
      <c r="O2" s="19"/>
      <c r="P2" s="19"/>
      <c r="Q2" s="19"/>
      <c r="R2" s="19"/>
      <c r="S2" s="6"/>
      <c r="T2" s="3"/>
    </row>
    <row r="3" spans="1:21" ht="11.25" customHeight="1">
      <c r="J3" s="19"/>
      <c r="K3" s="19"/>
      <c r="L3" s="19"/>
      <c r="M3" s="19"/>
      <c r="N3" s="19"/>
      <c r="O3" s="19"/>
      <c r="P3" s="19"/>
      <c r="Q3" s="19"/>
      <c r="R3" s="19"/>
      <c r="S3" s="19"/>
      <c r="T3" s="3"/>
    </row>
    <row r="4" spans="1:21" ht="21">
      <c r="D4" s="43"/>
      <c r="E4" s="43"/>
      <c r="F4" s="43"/>
      <c r="G4" s="43"/>
      <c r="H4" s="43"/>
      <c r="I4" s="43"/>
      <c r="J4" s="19" t="s">
        <v>30</v>
      </c>
      <c r="K4" s="19"/>
      <c r="L4" s="19"/>
      <c r="M4" s="19"/>
      <c r="N4" s="19"/>
      <c r="O4" s="19"/>
      <c r="P4" s="19"/>
      <c r="Q4" s="19"/>
      <c r="R4" s="19"/>
      <c r="S4" s="19"/>
      <c r="T4" s="3"/>
    </row>
    <row r="5" spans="1:21" ht="18" customHeight="1"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21" customHeight="1">
      <c r="A6" s="25">
        <v>27</v>
      </c>
      <c r="B6" s="26"/>
      <c r="C6" s="22" t="s">
        <v>2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4"/>
      <c r="U6" s="21" t="s">
        <v>9</v>
      </c>
    </row>
    <row r="7" spans="1:21" ht="55.5" customHeight="1">
      <c r="A7" s="27"/>
      <c r="B7" s="28"/>
      <c r="C7" s="8" t="s">
        <v>37</v>
      </c>
      <c r="D7" s="8" t="s">
        <v>35</v>
      </c>
      <c r="E7" s="8" t="s">
        <v>34</v>
      </c>
      <c r="F7" s="8" t="s">
        <v>36</v>
      </c>
      <c r="G7" s="8" t="s">
        <v>38</v>
      </c>
      <c r="H7" s="8" t="s">
        <v>39</v>
      </c>
      <c r="I7" s="8" t="s">
        <v>44</v>
      </c>
      <c r="J7" s="8" t="s">
        <v>20</v>
      </c>
      <c r="K7" s="8" t="s">
        <v>33</v>
      </c>
      <c r="L7" s="5" t="s">
        <v>13</v>
      </c>
      <c r="M7" s="8" t="s">
        <v>21</v>
      </c>
      <c r="N7" s="8" t="s">
        <v>22</v>
      </c>
      <c r="O7" s="8" t="s">
        <v>41</v>
      </c>
      <c r="P7" s="8" t="s">
        <v>14</v>
      </c>
      <c r="Q7" s="8" t="s">
        <v>42</v>
      </c>
      <c r="R7" s="5" t="s">
        <v>15</v>
      </c>
      <c r="S7" s="8" t="s">
        <v>26</v>
      </c>
      <c r="T7" s="5"/>
      <c r="U7" s="21"/>
    </row>
    <row r="8" spans="1:21" ht="19.5" customHeight="1">
      <c r="A8" s="27"/>
      <c r="B8" s="28"/>
      <c r="C8" s="35" t="s">
        <v>3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21"/>
    </row>
    <row r="9" spans="1:21" ht="31.8" customHeight="1">
      <c r="A9" s="30" t="s">
        <v>43</v>
      </c>
      <c r="B9" s="33" t="s">
        <v>31</v>
      </c>
      <c r="C9" s="47">
        <v>40</v>
      </c>
      <c r="D9" s="47">
        <v>400</v>
      </c>
      <c r="E9" s="47">
        <v>250</v>
      </c>
      <c r="F9" s="47">
        <v>2</v>
      </c>
      <c r="G9" s="47">
        <v>5</v>
      </c>
      <c r="H9" s="47">
        <v>200</v>
      </c>
      <c r="I9" s="47">
        <v>20</v>
      </c>
      <c r="J9" s="48"/>
      <c r="K9" s="48"/>
      <c r="L9" s="48">
        <v>1</v>
      </c>
      <c r="M9" s="48">
        <v>3</v>
      </c>
      <c r="N9" s="48">
        <v>10</v>
      </c>
      <c r="O9" s="48"/>
      <c r="P9" s="48"/>
      <c r="Q9" s="48"/>
      <c r="R9" s="48"/>
      <c r="S9" s="48"/>
      <c r="T9" s="48"/>
      <c r="U9" s="21"/>
    </row>
    <row r="10" spans="1:21" ht="35.25" customHeight="1">
      <c r="A10" s="31"/>
      <c r="B10" s="17" t="s">
        <v>32</v>
      </c>
      <c r="C10" s="48"/>
      <c r="D10" s="48"/>
      <c r="E10" s="48"/>
      <c r="F10" s="48"/>
      <c r="G10" s="48"/>
      <c r="H10" s="48"/>
      <c r="I10" s="48"/>
      <c r="J10" s="48">
        <v>75</v>
      </c>
      <c r="K10" s="48">
        <v>30</v>
      </c>
      <c r="L10" s="48">
        <v>1</v>
      </c>
      <c r="M10" s="48">
        <v>3</v>
      </c>
      <c r="N10" s="48">
        <v>10</v>
      </c>
      <c r="O10" s="48"/>
      <c r="P10" s="48"/>
      <c r="Q10" s="48"/>
      <c r="R10" s="48"/>
      <c r="S10" s="48">
        <v>6</v>
      </c>
      <c r="T10" s="48"/>
      <c r="U10" s="21"/>
    </row>
    <row r="11" spans="1:21" ht="35.25" customHeight="1">
      <c r="A11" s="31"/>
      <c r="B11" s="17" t="s">
        <v>40</v>
      </c>
      <c r="C11" s="48"/>
      <c r="D11" s="48"/>
      <c r="E11" s="48"/>
      <c r="F11" s="48"/>
      <c r="G11" s="48"/>
      <c r="H11" s="48"/>
      <c r="I11" s="48"/>
      <c r="J11" s="48"/>
      <c r="K11" s="48"/>
      <c r="L11" s="48">
        <v>1</v>
      </c>
      <c r="M11" s="48"/>
      <c r="N11" s="48"/>
      <c r="O11" s="48">
        <v>60</v>
      </c>
      <c r="P11" s="48"/>
      <c r="Q11" s="48"/>
      <c r="R11" s="48"/>
      <c r="S11" s="48"/>
      <c r="T11" s="48"/>
      <c r="U11" s="21"/>
    </row>
    <row r="12" spans="1:21" ht="35.25" customHeight="1">
      <c r="A12" s="31"/>
      <c r="B12" s="7" t="s">
        <v>8</v>
      </c>
      <c r="C12" s="48"/>
      <c r="D12" s="48"/>
      <c r="E12" s="48"/>
      <c r="F12" s="48"/>
      <c r="G12" s="48"/>
      <c r="H12" s="48"/>
      <c r="I12" s="48"/>
      <c r="J12" s="48"/>
      <c r="K12" s="48" t="s">
        <v>24</v>
      </c>
      <c r="L12" s="48"/>
      <c r="M12" s="48"/>
      <c r="N12" s="48"/>
      <c r="O12" s="48"/>
      <c r="P12" s="48">
        <v>40</v>
      </c>
      <c r="Q12" s="48"/>
      <c r="R12" s="48"/>
      <c r="S12" s="48"/>
      <c r="T12" s="48"/>
      <c r="U12" s="21"/>
    </row>
    <row r="13" spans="1:21" ht="35.25" customHeight="1">
      <c r="A13" s="31"/>
      <c r="B13" s="17" t="s">
        <v>47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>
        <v>30</v>
      </c>
      <c r="R13" s="48">
        <v>10</v>
      </c>
      <c r="S13" s="48"/>
      <c r="T13" s="48"/>
      <c r="U13" s="21"/>
    </row>
    <row r="14" spans="1:21" ht="35.25" customHeight="1">
      <c r="A14" s="31"/>
      <c r="B14" s="1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21"/>
    </row>
    <row r="15" spans="1:21" ht="34.5" customHeight="1">
      <c r="A15" s="31"/>
      <c r="B15" s="1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21"/>
    </row>
    <row r="16" spans="1:21" ht="35.25" customHeight="1">
      <c r="A16" s="32"/>
      <c r="B16" s="15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21"/>
    </row>
    <row r="17" spans="1:21" ht="34.5" customHeight="1">
      <c r="A17" s="29" t="s">
        <v>23</v>
      </c>
      <c r="B17" s="29"/>
      <c r="C17" s="48">
        <v>40</v>
      </c>
      <c r="D17" s="48">
        <v>400</v>
      </c>
      <c r="E17" s="48">
        <v>250</v>
      </c>
      <c r="F17" s="48">
        <v>2</v>
      </c>
      <c r="G17" s="48">
        <v>5</v>
      </c>
      <c r="H17" s="48">
        <v>200</v>
      </c>
      <c r="I17" s="48">
        <v>20</v>
      </c>
      <c r="J17" s="48">
        <v>75</v>
      </c>
      <c r="K17" s="48">
        <v>30</v>
      </c>
      <c r="L17" s="48">
        <v>3</v>
      </c>
      <c r="M17" s="48">
        <v>6</v>
      </c>
      <c r="N17" s="48">
        <v>20</v>
      </c>
      <c r="O17" s="48">
        <v>60</v>
      </c>
      <c r="P17" s="48">
        <v>40</v>
      </c>
      <c r="Q17" s="48">
        <v>30</v>
      </c>
      <c r="R17" s="48">
        <v>10</v>
      </c>
      <c r="S17" s="48">
        <v>6</v>
      </c>
      <c r="T17" s="48"/>
      <c r="U17" s="21"/>
    </row>
    <row r="18" spans="1:21" ht="35.25" customHeight="1">
      <c r="A18" s="29" t="s">
        <v>19</v>
      </c>
      <c r="B18" s="29"/>
      <c r="C18" s="48">
        <f>C17*A6</f>
        <v>1080</v>
      </c>
      <c r="D18" s="48">
        <f>D17*A6</f>
        <v>10800</v>
      </c>
      <c r="E18" s="48">
        <f>E17*A6</f>
        <v>6750</v>
      </c>
      <c r="F18" s="48">
        <f>F17*A6</f>
        <v>54</v>
      </c>
      <c r="G18" s="48">
        <f>G17*A6</f>
        <v>135</v>
      </c>
      <c r="H18" s="48">
        <f>H17*A6</f>
        <v>5400</v>
      </c>
      <c r="I18" s="48">
        <f>I17*A6</f>
        <v>540</v>
      </c>
      <c r="J18" s="48">
        <f>J17*A6</f>
        <v>2025</v>
      </c>
      <c r="K18" s="48">
        <f>K17*A6</f>
        <v>810</v>
      </c>
      <c r="L18" s="48">
        <f>L17*A6</f>
        <v>81</v>
      </c>
      <c r="M18" s="48">
        <f>M17*A6</f>
        <v>162</v>
      </c>
      <c r="N18" s="48">
        <f>N17*A6</f>
        <v>540</v>
      </c>
      <c r="O18" s="48">
        <f>O17*A6</f>
        <v>1620</v>
      </c>
      <c r="P18" s="48">
        <f>P17*A6</f>
        <v>1080</v>
      </c>
      <c r="Q18" s="48">
        <f>Q17*A6</f>
        <v>810</v>
      </c>
      <c r="R18" s="48">
        <f>R17*A6</f>
        <v>270</v>
      </c>
      <c r="S18" s="48">
        <f>S17*A6</f>
        <v>162</v>
      </c>
      <c r="T18" s="48"/>
      <c r="U18" s="21"/>
    </row>
    <row r="19" spans="1:21" ht="35.25" customHeight="1">
      <c r="A19" s="29" t="s">
        <v>4</v>
      </c>
      <c r="B19" s="29"/>
      <c r="C19" s="48">
        <v>300</v>
      </c>
      <c r="D19" s="48">
        <v>25</v>
      </c>
      <c r="E19" s="48">
        <v>35</v>
      </c>
      <c r="F19" s="48">
        <v>130</v>
      </c>
      <c r="G19" s="48">
        <v>150</v>
      </c>
      <c r="H19" s="48">
        <v>35</v>
      </c>
      <c r="I19" s="48">
        <v>35</v>
      </c>
      <c r="J19" s="48">
        <v>50</v>
      </c>
      <c r="K19" s="48">
        <v>160</v>
      </c>
      <c r="L19" s="48">
        <v>15</v>
      </c>
      <c r="M19" s="48">
        <v>35</v>
      </c>
      <c r="N19" s="48">
        <v>35</v>
      </c>
      <c r="O19" s="48">
        <v>120</v>
      </c>
      <c r="P19" s="48">
        <v>50</v>
      </c>
      <c r="Q19" s="48">
        <v>60</v>
      </c>
      <c r="R19" s="48">
        <v>50</v>
      </c>
      <c r="S19" s="48">
        <v>100</v>
      </c>
      <c r="T19" s="48"/>
      <c r="U19" s="21"/>
    </row>
    <row r="20" spans="1:21" ht="35.25" customHeight="1">
      <c r="A20" s="29" t="s">
        <v>5</v>
      </c>
      <c r="B20" s="29"/>
      <c r="C20" s="48">
        <f>(C18*C19)/1000</f>
        <v>324</v>
      </c>
      <c r="D20" s="48">
        <f t="shared" ref="D20:I20" si="0">(D18*D19)/1000</f>
        <v>270</v>
      </c>
      <c r="E20" s="48">
        <f t="shared" si="0"/>
        <v>236.25</v>
      </c>
      <c r="F20" s="48">
        <f t="shared" si="0"/>
        <v>7.02</v>
      </c>
      <c r="G20" s="48">
        <f t="shared" si="0"/>
        <v>20.25</v>
      </c>
      <c r="H20" s="48">
        <f t="shared" si="0"/>
        <v>189</v>
      </c>
      <c r="I20" s="48">
        <f t="shared" si="0"/>
        <v>18.899999999999999</v>
      </c>
      <c r="J20" s="48">
        <f t="shared" ref="J20:S20" si="1">(J18*J19)/1000</f>
        <v>101.25</v>
      </c>
      <c r="K20" s="48">
        <f t="shared" si="1"/>
        <v>129.6</v>
      </c>
      <c r="L20" s="48">
        <f t="shared" si="1"/>
        <v>1.2150000000000001</v>
      </c>
      <c r="M20" s="48">
        <f t="shared" si="1"/>
        <v>5.67</v>
      </c>
      <c r="N20" s="48">
        <f t="shared" si="1"/>
        <v>18.899999999999999</v>
      </c>
      <c r="O20" s="48">
        <f t="shared" si="1"/>
        <v>194.4</v>
      </c>
      <c r="P20" s="48">
        <f t="shared" si="1"/>
        <v>54</v>
      </c>
      <c r="Q20" s="48">
        <f t="shared" si="1"/>
        <v>48.6</v>
      </c>
      <c r="R20" s="48">
        <f t="shared" si="1"/>
        <v>13.5</v>
      </c>
      <c r="S20" s="48">
        <f t="shared" si="1"/>
        <v>16.2</v>
      </c>
      <c r="T20" s="48"/>
      <c r="U20" s="46">
        <f>SUM(C20:T20)</f>
        <v>1648.7550000000001</v>
      </c>
    </row>
    <row r="21" spans="1:21" ht="24" customHeight="1"/>
    <row r="22" spans="1:21" ht="19.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1" ht="21">
      <c r="A23" s="2"/>
      <c r="B23" s="38" t="s">
        <v>10</v>
      </c>
      <c r="C23" s="38"/>
      <c r="D23" s="38"/>
      <c r="E23" s="38"/>
      <c r="F23" s="38"/>
      <c r="G23" s="38"/>
      <c r="H23" s="20" t="s">
        <v>27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2"/>
      <c r="U23" s="12"/>
    </row>
    <row r="24" spans="1:21" ht="19.8" customHeight="1">
      <c r="A24" s="2"/>
      <c r="B24" s="4" t="s">
        <v>17</v>
      </c>
      <c r="C24" s="37" t="s">
        <v>11</v>
      </c>
      <c r="D24" s="37"/>
      <c r="E24" s="37"/>
      <c r="F24" s="37"/>
      <c r="G24" s="4"/>
      <c r="H24" s="4"/>
      <c r="I24" s="4"/>
      <c r="J24" s="24" t="s">
        <v>25</v>
      </c>
      <c r="K24" s="24"/>
      <c r="L24" s="24"/>
      <c r="M24" s="24"/>
      <c r="N24" s="12"/>
      <c r="O24" s="45" t="s">
        <v>11</v>
      </c>
      <c r="P24" s="45"/>
      <c r="Q24" s="45"/>
      <c r="R24" s="41"/>
      <c r="S24" s="13"/>
      <c r="T24" s="9"/>
    </row>
    <row r="25" spans="1:21" ht="19.8" customHeight="1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9"/>
      <c r="M25" s="9"/>
      <c r="N25" s="9"/>
      <c r="O25" s="9"/>
      <c r="P25" s="9"/>
      <c r="Q25" s="10"/>
      <c r="R25" s="10"/>
      <c r="S25" s="9"/>
      <c r="T25" s="9"/>
    </row>
    <row r="26" spans="1:21" ht="21">
      <c r="A26" s="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1" ht="21">
      <c r="A27" s="2"/>
      <c r="B27" s="12" t="s">
        <v>28</v>
      </c>
      <c r="C27" s="12"/>
      <c r="D27" s="12"/>
      <c r="E27" s="12"/>
      <c r="F27" s="12"/>
      <c r="G27" s="12"/>
      <c r="H27" s="20" t="s">
        <v>29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2"/>
    </row>
    <row r="28" spans="1:21" ht="15.6" customHeight="1">
      <c r="A28" s="2"/>
      <c r="B28" s="4" t="s">
        <v>16</v>
      </c>
      <c r="C28" s="24" t="s">
        <v>11</v>
      </c>
      <c r="D28" s="24"/>
      <c r="E28" s="4"/>
      <c r="F28" s="4"/>
      <c r="G28" s="4"/>
      <c r="H28" s="4"/>
      <c r="I28" s="4"/>
      <c r="J28" s="13" t="s">
        <v>45</v>
      </c>
      <c r="K28" s="40" t="s">
        <v>46</v>
      </c>
      <c r="L28" s="40"/>
      <c r="M28" s="40"/>
      <c r="N28" s="44"/>
      <c r="O28" s="40" t="s">
        <v>11</v>
      </c>
      <c r="P28" s="40"/>
      <c r="Q28" s="40"/>
      <c r="R28" s="16"/>
      <c r="S28" s="9"/>
      <c r="T28" s="9"/>
    </row>
    <row r="29" spans="1:21" ht="21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1" ht="21">
      <c r="A30" s="2"/>
      <c r="B30" s="9"/>
      <c r="C30" s="9"/>
      <c r="D30" s="9"/>
      <c r="E30" s="9"/>
      <c r="F30" s="9"/>
      <c r="G30" s="42" t="s">
        <v>6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1:21" ht="21">
      <c r="A31" s="2"/>
      <c r="B31" s="11" t="s">
        <v>7</v>
      </c>
      <c r="C31" s="11"/>
      <c r="D31" s="11"/>
      <c r="E31" s="11"/>
      <c r="F31" s="11"/>
      <c r="G31" s="11"/>
      <c r="H31" s="11"/>
      <c r="I31" s="11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1" ht="21">
      <c r="A32" s="2"/>
      <c r="B32" s="12" t="s">
        <v>12</v>
      </c>
      <c r="C32" s="12"/>
      <c r="D32" s="12"/>
      <c r="E32" s="12"/>
      <c r="F32" s="12"/>
      <c r="G32" s="20" t="s">
        <v>18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2:20" ht="2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2:20" ht="2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"/>
      <c r="Q34" s="1"/>
      <c r="R34" s="1"/>
      <c r="S34" s="1"/>
      <c r="T34" s="1"/>
    </row>
  </sheetData>
  <mergeCells count="19">
    <mergeCell ref="C6:T6"/>
    <mergeCell ref="H23:S23"/>
    <mergeCell ref="H27:S27"/>
    <mergeCell ref="G30:T30"/>
    <mergeCell ref="G32:T32"/>
    <mergeCell ref="O28:Q28"/>
    <mergeCell ref="O24:Q24"/>
    <mergeCell ref="J24:M24"/>
    <mergeCell ref="K28:M28"/>
    <mergeCell ref="C24:F24"/>
    <mergeCell ref="C28:D28"/>
    <mergeCell ref="A6:B8"/>
    <mergeCell ref="A17:B17"/>
    <mergeCell ref="A18:B18"/>
    <mergeCell ref="A19:B19"/>
    <mergeCell ref="A20:B20"/>
    <mergeCell ref="A9:A16"/>
    <mergeCell ref="C8:T8"/>
    <mergeCell ref="U6:U19"/>
  </mergeCells>
  <pageMargins left="0.9055118110236221" right="0.31496062992125984" top="0.55118110236220474" bottom="0.3937007874015748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Раисат. Шамсият</dc:creator>
  <cp:lastModifiedBy>Зубайир</cp:lastModifiedBy>
  <cp:lastPrinted>2020-08-25T17:51:59Z</cp:lastPrinted>
  <dcterms:created xsi:type="dcterms:W3CDTF">2012-02-14T17:13:55Z</dcterms:created>
  <dcterms:modified xsi:type="dcterms:W3CDTF">2020-08-25T17:55:19Z</dcterms:modified>
</cp:coreProperties>
</file>